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nathan/Downloads/"/>
    </mc:Choice>
  </mc:AlternateContent>
  <xr:revisionPtr revIDLastSave="0" documentId="13_ncr:1_{81AC0ACC-2BCD-AC4C-ABA4-1E188C3C2880}" xr6:coauthVersionLast="36" xr6:coauthVersionMax="36" xr10:uidLastSave="{00000000-0000-0000-0000-000000000000}"/>
  <bookViews>
    <workbookView xWindow="0" yWindow="460" windowWidth="25600" windowHeight="15460" tabRatio="500" xr2:uid="{00000000-000D-0000-FFFF-FFFF00000000}"/>
  </bookViews>
  <sheets>
    <sheet name="Sheet1" sheetId="1" r:id="rId1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6" i="1" l="1"/>
  <c r="F66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18" i="1"/>
</calcChain>
</file>

<file path=xl/sharedStrings.xml><?xml version="1.0" encoding="utf-8"?>
<sst xmlns="http://schemas.openxmlformats.org/spreadsheetml/2006/main" count="86" uniqueCount="67">
  <si>
    <t>TI</t>
  </si>
  <si>
    <t>Catégorie de bien ou de service:</t>
  </si>
  <si>
    <t>Unité requérante:</t>
  </si>
  <si>
    <t>Date de l'achat</t>
  </si>
  <si>
    <t>Opérations</t>
  </si>
  <si>
    <t>Description</t>
  </si>
  <si>
    <t>Réel</t>
  </si>
  <si>
    <t>Estimé</t>
  </si>
  <si>
    <t>% du total</t>
  </si>
  <si>
    <t>Prix d'achat</t>
  </si>
  <si>
    <t>Acquisition</t>
  </si>
  <si>
    <t>Direct/Indirect</t>
  </si>
  <si>
    <t>Montage AO</t>
  </si>
  <si>
    <t>Recherche de marché</t>
  </si>
  <si>
    <t>Sélection fournisseurs</t>
  </si>
  <si>
    <t>Administration</t>
  </si>
  <si>
    <t>Commande</t>
  </si>
  <si>
    <t>Réception</t>
  </si>
  <si>
    <t>Inventaire</t>
  </si>
  <si>
    <t>Autres</t>
  </si>
  <si>
    <t>Transport</t>
  </si>
  <si>
    <t>Opération/Utilisation</t>
  </si>
  <si>
    <t>Énergie</t>
  </si>
  <si>
    <t>Consommables</t>
  </si>
  <si>
    <t>Maintenance/Entretien</t>
  </si>
  <si>
    <t>Main d'œuvre</t>
  </si>
  <si>
    <t>Inspection</t>
  </si>
  <si>
    <t>Licences</t>
  </si>
  <si>
    <t>Contrats de services</t>
  </si>
  <si>
    <t>Pièces et fournitures</t>
  </si>
  <si>
    <t>Support technique</t>
  </si>
  <si>
    <t>Downtime</t>
  </si>
  <si>
    <t>Reconfiguration</t>
  </si>
  <si>
    <t>Mise à niveau</t>
  </si>
  <si>
    <t>Déploiement</t>
  </si>
  <si>
    <t>Location d'espace</t>
  </si>
  <si>
    <t>Gestion du changement</t>
  </si>
  <si>
    <t>Formation</t>
  </si>
  <si>
    <t>Aménagement d'espace (infrastructures)</t>
  </si>
  <si>
    <t>Gestion des MR</t>
  </si>
  <si>
    <t>Disposition des pièces et fournitures</t>
  </si>
  <si>
    <t>Autres coûts</t>
  </si>
  <si>
    <t>Assurances</t>
  </si>
  <si>
    <t>Sécurité</t>
  </si>
  <si>
    <t>Financement</t>
  </si>
  <si>
    <t>Dépréciation</t>
  </si>
  <si>
    <t>n.d.</t>
  </si>
  <si>
    <t>Contact/Responsable</t>
  </si>
  <si>
    <t>Inclut (O/N)</t>
  </si>
  <si>
    <t>Équipement</t>
  </si>
  <si>
    <t>Logiciel</t>
  </si>
  <si>
    <t>Main d'œuvre pour installation</t>
  </si>
  <si>
    <t>Périphérique (ex: réseau)</t>
  </si>
  <si>
    <t>x</t>
  </si>
  <si>
    <t>O</t>
  </si>
  <si>
    <t>N</t>
  </si>
  <si>
    <t>Total</t>
  </si>
  <si>
    <t>D</t>
  </si>
  <si>
    <t>Propriétaire des données</t>
  </si>
  <si>
    <t>I</t>
  </si>
  <si>
    <t>Gestion des CRD pour l'installation</t>
  </si>
  <si>
    <t>Requérant</t>
  </si>
  <si>
    <t>Approvisionnement</t>
  </si>
  <si>
    <t>Opération</t>
  </si>
  <si>
    <t>RH</t>
  </si>
  <si>
    <t>Outil de collecte des données historiques</t>
  </si>
  <si>
    <t>Serveurs pour banques de données. Contrat de service de 3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</si>
</sst>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$&quot;_-;\-* #,##0.00\ &quot;$&quot;_-;_-* &quot;-&quot;??\ &quot;$&quot;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17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2" fillId="2" borderId="0" xfId="3"/>
    <xf numFmtId="0" fontId="2" fillId="2" borderId="0" xfId="3" applyAlignment="1">
      <alignment horizontal="left"/>
    </xf>
    <xf numFmtId="0" fontId="4" fillId="0" borderId="0" xfId="0" applyFont="1" applyAlignment="1">
      <alignment horizontal="right"/>
    </xf>
    <xf numFmtId="0" fontId="3" fillId="3" borderId="1" xfId="4"/>
    <xf numFmtId="0" fontId="3" fillId="3" borderId="1" xfId="4" applyAlignment="1">
      <alignment horizontal="right"/>
    </xf>
    <xf numFmtId="0" fontId="3" fillId="3" borderId="1" xfId="4" applyAlignment="1">
      <alignment horizontal="center"/>
    </xf>
    <xf numFmtId="164" fontId="3" fillId="3" borderId="1" xfId="4" applyNumberFormat="1"/>
    <xf numFmtId="0" fontId="3" fillId="3" borderId="3" xfId="4" applyBorder="1"/>
    <xf numFmtId="0" fontId="0" fillId="0" borderId="4" xfId="0" applyBorder="1" applyAlignment="1">
      <alignment horizontal="right"/>
    </xf>
    <xf numFmtId="164" fontId="0" fillId="0" borderId="4" xfId="1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164" fontId="0" fillId="0" borderId="2" xfId="1" applyFont="1" applyBorder="1"/>
    <xf numFmtId="0" fontId="0" fillId="0" borderId="2" xfId="0" applyBorder="1"/>
    <xf numFmtId="10" fontId="0" fillId="0" borderId="4" xfId="2" applyNumberFormat="1" applyFont="1" applyBorder="1"/>
  </cellXfs>
  <cellStyles count="27">
    <cellStyle name="Calcul" xfId="4" builtinId="22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Monétaire" xfId="1" builtinId="4"/>
    <cellStyle name="Neutre" xfId="3" builtinId="28"/>
    <cellStyle name="Normal" xfId="0" builtinId="0"/>
    <cellStyle name="Pourcentage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111760</xdr:colOff>
      <xdr:row>0</xdr:row>
      <xdr:rowOff>0</xdr:rowOff>
    </xdr:from>
    <xdr:to>
      <xdr:col>4</xdr:col>
      <xdr:colOff>474980</xdr:colOff>
      <xdr:row>3</xdr:row>
      <xdr:rowOff>12700</xdr:rowOff>
    </xdr:to>
    <xdr:pic>
      <xdr:nvPicPr>
        <xdr:cNvPr id="2" name="Image 1" descr="http://www.corporatif.gazmetro.com/Data/Images/logo-ecpar.gif">
          <a:extLst>
            <a:ext uri="{FF2B5EF4-FFF2-40B4-BE49-F238E27FC236}">
              <a16:creationId xmlns:a16="http://schemas.microsoft.com/office/drawing/2014/main" id="{2170E143-A260-6F4F-ACE2-0245A031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8235"/>
        <a:stretch>
          <a:fillRect/>
        </a:stretch>
      </xdr:blipFill>
      <xdr:spPr bwMode="auto">
        <a:xfrm>
          <a:off x="111760" y="0"/>
          <a:ext cx="393954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688340</xdr:colOff>
      <xdr:row>0</xdr:row>
      <xdr:rowOff>0</xdr:rowOff>
    </xdr:from>
    <xdr:to>
      <xdr:col>7</xdr:col>
      <xdr:colOff>246380</xdr:colOff>
      <xdr:row>3</xdr:row>
      <xdr:rowOff>127000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D3EE5B4-D2BF-0547-A574-BB6959F33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4660" y="0"/>
          <a:ext cx="2484120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5:K66"/>
  <sheetViews>
    <sheetView tabSelected="1" zoomScale="125" zoomScaleNormal="125" zoomScalePageLayoutView="125" workbookViewId="0">
      <selection activeCell="I10" sqref="I10"/>
    </sheetView>
  </sheetViews>
  <sheetFormatPr baseColWidth="10" defaultRowHeight="16" outlineLevelRow="2" x14ac:dyDescent="0.2"/>
  <cols>
    <col min="1" max="1" width="3.6640625" customWidth="1"/>
    <col min="2" max="2" width="4.5" customWidth="1"/>
    <col min="3" max="3" width="4.1640625" customWidth="1"/>
    <col min="4" max="4" width="34.5" bestFit="1" customWidth="1"/>
    <col min="6" max="6" width="14.5" bestFit="1" customWidth="1"/>
    <col min="7" max="7" width="13" bestFit="1" customWidth="1"/>
    <col min="8" max="8" width="6" customWidth="1"/>
    <col min="10" max="10" width="13.1640625" bestFit="1" customWidth="1"/>
    <col min="11" max="11" width="22.1640625" bestFit="1" customWidth="1"/>
  </cols>
  <sheetData>
    <row r="5" spans="4:8" ht="11" customHeight="1" x14ac:dyDescent="0.2"/>
    <row r="6" spans="4:8" ht="6" hidden="1" customHeight="1" x14ac:dyDescent="0.2"/>
    <row r="7" spans="4:8" hidden="1" x14ac:dyDescent="0.2"/>
    <row r="8" spans="4:8" ht="6" customHeight="1" x14ac:dyDescent="0.2"/>
    <row r="9" spans="4:8" x14ac:dyDescent="0.2">
      <c r="D9" s="1" t="s">
        <v>65</v>
      </c>
      <c r="G9" s="6" t="s">
        <v>1</v>
      </c>
      <c r="H9" t="s">
        <v>0</v>
      </c>
    </row>
    <row r="10" spans="4:8" x14ac:dyDescent="0.2">
      <c r="G10" s="6" t="s">
        <v>2</v>
      </c>
      <c r="H10" t="s">
        <v>4</v>
      </c>
    </row>
    <row r="11" spans="4:8" x14ac:dyDescent="0.2">
      <c r="G11" s="6" t="s">
        <v>47</v>
      </c>
    </row>
    <row r="12" spans="4:8" ht="6" customHeight="1" x14ac:dyDescent="0.2">
      <c r="D12" s="3"/>
    </row>
    <row r="13" spans="4:8" x14ac:dyDescent="0.2">
      <c r="D13" s="6" t="s">
        <v>3</v>
      </c>
      <c r="E13" s="2">
        <v>42430</v>
      </c>
    </row>
    <row r="14" spans="4:8" x14ac:dyDescent="0.2">
      <c r="D14" s="6" t="s">
        <v>5</v>
      </c>
      <c r="E14" t="s">
        <v>66</v>
      </c>
    </row>
    <row r="15" spans="4:8" ht="8" customHeight="1" x14ac:dyDescent="0.2"/>
    <row r="16" spans="4:8" ht="3" customHeight="1" x14ac:dyDescent="0.2"/>
    <row r="17" spans="4:11" x14ac:dyDescent="0.2">
      <c r="F17" s="11" t="s">
        <v>6</v>
      </c>
      <c r="G17" s="11" t="s">
        <v>7</v>
      </c>
      <c r="H17" s="11" t="s">
        <v>46</v>
      </c>
      <c r="I17" s="11" t="s">
        <v>8</v>
      </c>
      <c r="J17" s="11" t="s">
        <v>11</v>
      </c>
      <c r="K17" s="11" t="s">
        <v>58</v>
      </c>
    </row>
    <row r="18" spans="4:11" outlineLevel="1" x14ac:dyDescent="0.2">
      <c r="D18" s="4" t="s">
        <v>9</v>
      </c>
      <c r="E18" s="12" t="s">
        <v>48</v>
      </c>
      <c r="F18" s="13">
        <v>1500000</v>
      </c>
      <c r="G18" s="13"/>
      <c r="H18" s="14"/>
      <c r="I18" s="19">
        <f>(F18+G18)/($F$66+$G$66)</f>
        <v>0.64780824875836751</v>
      </c>
      <c r="J18" s="15"/>
      <c r="K18" s="15"/>
    </row>
    <row r="19" spans="4:11" outlineLevel="1" x14ac:dyDescent="0.2">
      <c r="D19" s="3" t="s">
        <v>49</v>
      </c>
      <c r="E19" s="14" t="s">
        <v>54</v>
      </c>
      <c r="F19" s="13"/>
      <c r="G19" s="13"/>
      <c r="H19" s="14"/>
      <c r="I19" s="19">
        <f t="shared" ref="I19:I65" si="0">(F19+G19)/($F$66+$G$66)</f>
        <v>0</v>
      </c>
      <c r="J19" s="15" t="s">
        <v>57</v>
      </c>
      <c r="K19" s="15" t="s">
        <v>61</v>
      </c>
    </row>
    <row r="20" spans="4:11" outlineLevel="1" x14ac:dyDescent="0.2">
      <c r="D20" s="3" t="s">
        <v>50</v>
      </c>
      <c r="E20" s="14" t="s">
        <v>54</v>
      </c>
      <c r="F20" s="13"/>
      <c r="G20" s="13"/>
      <c r="H20" s="14"/>
      <c r="I20" s="19">
        <f t="shared" si="0"/>
        <v>0</v>
      </c>
      <c r="J20" s="15" t="s">
        <v>57</v>
      </c>
      <c r="K20" s="15"/>
    </row>
    <row r="21" spans="4:11" outlineLevel="1" x14ac:dyDescent="0.2">
      <c r="D21" s="3" t="s">
        <v>52</v>
      </c>
      <c r="E21" s="14" t="s">
        <v>55</v>
      </c>
      <c r="F21" s="13"/>
      <c r="G21" s="13">
        <v>65000</v>
      </c>
      <c r="H21" s="14"/>
      <c r="I21" s="19">
        <f t="shared" si="0"/>
        <v>2.807169077952926E-2</v>
      </c>
      <c r="J21" s="15" t="s">
        <v>57</v>
      </c>
      <c r="K21" s="15"/>
    </row>
    <row r="22" spans="4:11" outlineLevel="1" x14ac:dyDescent="0.2">
      <c r="D22" s="3" t="s">
        <v>51</v>
      </c>
      <c r="E22" s="14"/>
      <c r="F22" s="13"/>
      <c r="G22" s="13"/>
      <c r="H22" s="14" t="s">
        <v>53</v>
      </c>
      <c r="I22" s="19">
        <f t="shared" si="0"/>
        <v>0</v>
      </c>
      <c r="J22" s="15"/>
      <c r="K22" s="15"/>
    </row>
    <row r="23" spans="4:11" outlineLevel="1" x14ac:dyDescent="0.2">
      <c r="E23" s="14"/>
      <c r="F23" s="13"/>
      <c r="G23" s="13"/>
      <c r="H23" s="14"/>
      <c r="I23" s="19">
        <f t="shared" si="0"/>
        <v>0</v>
      </c>
      <c r="J23" s="15"/>
      <c r="K23" s="15"/>
    </row>
    <row r="24" spans="4:11" outlineLevel="1" x14ac:dyDescent="0.2">
      <c r="D24" s="5" t="s">
        <v>10</v>
      </c>
      <c r="E24" s="14"/>
      <c r="F24" s="13"/>
      <c r="G24" s="13"/>
      <c r="H24" s="14"/>
      <c r="I24" s="19">
        <f t="shared" si="0"/>
        <v>0</v>
      </c>
      <c r="J24" s="15"/>
      <c r="K24" s="15"/>
    </row>
    <row r="25" spans="4:11" outlineLevel="1" x14ac:dyDescent="0.2">
      <c r="D25" s="3" t="s">
        <v>12</v>
      </c>
      <c r="E25" s="14" t="s">
        <v>55</v>
      </c>
      <c r="F25" s="13"/>
      <c r="G25" s="13">
        <v>2000</v>
      </c>
      <c r="H25" s="14"/>
      <c r="I25" s="19">
        <f t="shared" si="0"/>
        <v>8.6374433167782339E-4</v>
      </c>
      <c r="J25" s="15" t="s">
        <v>59</v>
      </c>
      <c r="K25" s="15" t="s">
        <v>62</v>
      </c>
    </row>
    <row r="26" spans="4:11" outlineLevel="1" x14ac:dyDescent="0.2">
      <c r="D26" s="3" t="s">
        <v>13</v>
      </c>
      <c r="E26" s="14" t="s">
        <v>55</v>
      </c>
      <c r="F26" s="13"/>
      <c r="G26" s="13">
        <v>1000</v>
      </c>
      <c r="H26" s="14"/>
      <c r="I26" s="19">
        <f t="shared" si="0"/>
        <v>4.318721658389117E-4</v>
      </c>
      <c r="J26" s="15" t="s">
        <v>59</v>
      </c>
      <c r="K26" s="15"/>
    </row>
    <row r="27" spans="4:11" outlineLevel="1" x14ac:dyDescent="0.2">
      <c r="D27" s="3" t="s">
        <v>14</v>
      </c>
      <c r="E27" s="14"/>
      <c r="F27" s="13"/>
      <c r="G27" s="13"/>
      <c r="H27" s="14"/>
      <c r="I27" s="19">
        <f t="shared" si="0"/>
        <v>0</v>
      </c>
      <c r="J27" s="15" t="s">
        <v>59</v>
      </c>
      <c r="K27" s="15"/>
    </row>
    <row r="28" spans="4:11" outlineLevel="1" x14ac:dyDescent="0.2">
      <c r="D28" s="3" t="s">
        <v>15</v>
      </c>
      <c r="E28" s="14" t="s">
        <v>55</v>
      </c>
      <c r="F28" s="13"/>
      <c r="G28" s="13">
        <v>1500</v>
      </c>
      <c r="H28" s="14"/>
      <c r="I28" s="19">
        <f t="shared" si="0"/>
        <v>6.4780824875836757E-4</v>
      </c>
      <c r="J28" s="15" t="s">
        <v>59</v>
      </c>
      <c r="K28" s="15"/>
    </row>
    <row r="29" spans="4:11" outlineLevel="1" x14ac:dyDescent="0.2">
      <c r="D29" s="3" t="s">
        <v>16</v>
      </c>
      <c r="E29" s="14"/>
      <c r="F29" s="13"/>
      <c r="G29" s="13"/>
      <c r="H29" s="14"/>
      <c r="I29" s="19">
        <f t="shared" si="0"/>
        <v>0</v>
      </c>
      <c r="J29" s="15" t="s">
        <v>59</v>
      </c>
      <c r="K29" s="15"/>
    </row>
    <row r="30" spans="4:11" outlineLevel="1" x14ac:dyDescent="0.2">
      <c r="D30" s="3" t="s">
        <v>17</v>
      </c>
      <c r="E30" s="14"/>
      <c r="F30" s="13"/>
      <c r="G30" s="13"/>
      <c r="H30" s="14"/>
      <c r="I30" s="19">
        <f t="shared" si="0"/>
        <v>0</v>
      </c>
      <c r="J30" s="15" t="s">
        <v>59</v>
      </c>
      <c r="K30" s="15"/>
    </row>
    <row r="31" spans="4:11" outlineLevel="1" x14ac:dyDescent="0.2">
      <c r="D31" s="3" t="s">
        <v>20</v>
      </c>
      <c r="E31" s="14"/>
      <c r="F31" s="13"/>
      <c r="G31" s="13"/>
      <c r="H31" s="14"/>
      <c r="I31" s="19">
        <f t="shared" si="0"/>
        <v>0</v>
      </c>
      <c r="J31" s="15" t="s">
        <v>59</v>
      </c>
      <c r="K31" s="15"/>
    </row>
    <row r="32" spans="4:11" outlineLevel="1" x14ac:dyDescent="0.2">
      <c r="D32" s="3" t="s">
        <v>18</v>
      </c>
      <c r="E32" s="14"/>
      <c r="F32" s="13"/>
      <c r="G32" s="13"/>
      <c r="H32" s="14"/>
      <c r="I32" s="19">
        <f t="shared" si="0"/>
        <v>0</v>
      </c>
      <c r="J32" s="15" t="s">
        <v>59</v>
      </c>
      <c r="K32" s="15"/>
    </row>
    <row r="33" spans="4:11" outlineLevel="1" x14ac:dyDescent="0.2">
      <c r="D33" s="3" t="s">
        <v>19</v>
      </c>
      <c r="E33" s="14"/>
      <c r="F33" s="13"/>
      <c r="G33" s="13"/>
      <c r="H33" s="14"/>
      <c r="I33" s="19">
        <f t="shared" si="0"/>
        <v>0</v>
      </c>
      <c r="J33" s="15"/>
      <c r="K33" s="15"/>
    </row>
    <row r="34" spans="4:11" ht="6" customHeight="1" x14ac:dyDescent="0.2">
      <c r="E34" s="14"/>
      <c r="F34" s="13"/>
      <c r="G34" s="13"/>
      <c r="H34" s="14"/>
      <c r="I34" s="19">
        <f t="shared" si="0"/>
        <v>0</v>
      </c>
      <c r="J34" s="15"/>
      <c r="K34" s="15"/>
    </row>
    <row r="35" spans="4:11" outlineLevel="1" x14ac:dyDescent="0.2">
      <c r="D35" s="5" t="s">
        <v>21</v>
      </c>
      <c r="E35" s="14"/>
      <c r="F35" s="13"/>
      <c r="G35" s="13"/>
      <c r="H35" s="14"/>
      <c r="I35" s="19">
        <f t="shared" si="0"/>
        <v>0</v>
      </c>
      <c r="J35" s="15"/>
      <c r="K35" s="15"/>
    </row>
    <row r="36" spans="4:11" outlineLevel="1" x14ac:dyDescent="0.2">
      <c r="D36" s="3" t="s">
        <v>22</v>
      </c>
      <c r="E36" s="14"/>
      <c r="F36" s="13">
        <v>92000</v>
      </c>
      <c r="G36" s="13"/>
      <c r="H36" s="14"/>
      <c r="I36" s="19">
        <f t="shared" si="0"/>
        <v>3.9732239257179877E-2</v>
      </c>
      <c r="J36" s="15" t="s">
        <v>57</v>
      </c>
      <c r="K36" s="15" t="s">
        <v>63</v>
      </c>
    </row>
    <row r="37" spans="4:11" outlineLevel="1" x14ac:dyDescent="0.2">
      <c r="D37" s="3" t="s">
        <v>23</v>
      </c>
      <c r="E37" s="14"/>
      <c r="F37" s="13">
        <v>27000</v>
      </c>
      <c r="G37" s="13"/>
      <c r="H37" s="14"/>
      <c r="I37" s="19">
        <f t="shared" si="0"/>
        <v>1.1660548477650615E-2</v>
      </c>
      <c r="J37" s="15" t="s">
        <v>57</v>
      </c>
      <c r="K37" s="15" t="s">
        <v>61</v>
      </c>
    </row>
    <row r="38" spans="4:11" outlineLevel="1" x14ac:dyDescent="0.2">
      <c r="D38" s="3" t="s">
        <v>27</v>
      </c>
      <c r="E38" s="14"/>
      <c r="F38" s="13"/>
      <c r="G38" s="13"/>
      <c r="H38" s="14"/>
      <c r="I38" s="19">
        <f t="shared" si="0"/>
        <v>0</v>
      </c>
      <c r="J38" s="15"/>
      <c r="K38" s="15"/>
    </row>
    <row r="39" spans="4:11" outlineLevel="1" x14ac:dyDescent="0.2">
      <c r="D39" s="3" t="s">
        <v>34</v>
      </c>
      <c r="E39" s="14"/>
      <c r="F39" s="13"/>
      <c r="G39" s="13">
        <v>35000</v>
      </c>
      <c r="H39" s="14"/>
      <c r="I39" s="19">
        <f t="shared" si="0"/>
        <v>1.5115525804361908E-2</v>
      </c>
      <c r="J39" s="15"/>
      <c r="K39" s="15"/>
    </row>
    <row r="40" spans="4:11" outlineLevel="1" x14ac:dyDescent="0.2">
      <c r="D40" s="3" t="s">
        <v>35</v>
      </c>
      <c r="E40" s="14"/>
      <c r="F40" s="13"/>
      <c r="G40" s="13"/>
      <c r="H40" s="14"/>
      <c r="I40" s="19">
        <f t="shared" si="0"/>
        <v>0</v>
      </c>
      <c r="J40" s="15"/>
      <c r="K40" s="15"/>
    </row>
    <row r="41" spans="4:11" outlineLevel="1" x14ac:dyDescent="0.2">
      <c r="D41" s="3" t="s">
        <v>38</v>
      </c>
      <c r="E41" s="14"/>
      <c r="F41" s="13"/>
      <c r="G41" s="13">
        <v>75000</v>
      </c>
      <c r="H41" s="14"/>
      <c r="I41" s="19">
        <f t="shared" si="0"/>
        <v>3.2390412437918376E-2</v>
      </c>
      <c r="J41" s="15"/>
      <c r="K41" s="15"/>
    </row>
    <row r="42" spans="4:11" outlineLevel="1" x14ac:dyDescent="0.2">
      <c r="D42" s="3" t="s">
        <v>32</v>
      </c>
      <c r="E42" s="14"/>
      <c r="F42" s="13"/>
      <c r="G42" s="13"/>
      <c r="H42" s="14"/>
      <c r="I42" s="19">
        <f t="shared" si="0"/>
        <v>0</v>
      </c>
      <c r="J42" s="15"/>
      <c r="K42" s="15"/>
    </row>
    <row r="43" spans="4:11" outlineLevel="1" x14ac:dyDescent="0.2">
      <c r="D43" s="3" t="s">
        <v>36</v>
      </c>
      <c r="E43" s="14"/>
      <c r="F43" s="13"/>
      <c r="G43" s="13">
        <v>50000</v>
      </c>
      <c r="H43" s="14"/>
      <c r="I43" s="19">
        <f t="shared" si="0"/>
        <v>2.1593608291945583E-2</v>
      </c>
      <c r="J43" s="15"/>
      <c r="K43" s="15"/>
    </row>
    <row r="44" spans="4:11" outlineLevel="1" x14ac:dyDescent="0.2">
      <c r="D44" s="3" t="s">
        <v>37</v>
      </c>
      <c r="E44" s="14"/>
      <c r="F44" s="13">
        <v>12000</v>
      </c>
      <c r="G44" s="13"/>
      <c r="H44" s="14"/>
      <c r="I44" s="19">
        <f t="shared" si="0"/>
        <v>5.1824659900669406E-3</v>
      </c>
      <c r="J44" s="15"/>
      <c r="K44" s="15" t="s">
        <v>64</v>
      </c>
    </row>
    <row r="45" spans="4:11" outlineLevel="1" x14ac:dyDescent="0.2">
      <c r="D45" s="3" t="s">
        <v>28</v>
      </c>
      <c r="E45" s="14"/>
      <c r="F45" s="13">
        <v>175000</v>
      </c>
      <c r="G45" s="13"/>
      <c r="H45" s="14"/>
      <c r="I45" s="19">
        <f t="shared" si="0"/>
        <v>7.5577629021809548E-2</v>
      </c>
      <c r="J45" s="15"/>
      <c r="K45" s="15"/>
    </row>
    <row r="46" spans="4:11" outlineLevel="1" x14ac:dyDescent="0.2">
      <c r="D46" s="3" t="s">
        <v>30</v>
      </c>
      <c r="E46" s="14"/>
      <c r="F46" s="13"/>
      <c r="G46" s="13">
        <v>75000</v>
      </c>
      <c r="H46" s="14"/>
      <c r="I46" s="19">
        <f t="shared" si="0"/>
        <v>3.2390412437918376E-2</v>
      </c>
      <c r="J46" s="15"/>
      <c r="K46" s="15"/>
    </row>
    <row r="47" spans="4:11" outlineLevel="1" x14ac:dyDescent="0.2">
      <c r="D47" s="3" t="s">
        <v>19</v>
      </c>
      <c r="E47" s="14"/>
      <c r="F47" s="13"/>
      <c r="G47" s="13"/>
      <c r="H47" s="14"/>
      <c r="I47" s="19">
        <f t="shared" si="0"/>
        <v>0</v>
      </c>
      <c r="J47" s="15"/>
      <c r="K47" s="15"/>
    </row>
    <row r="48" spans="4:11" ht="6" customHeight="1" x14ac:dyDescent="0.2">
      <c r="E48" s="14"/>
      <c r="F48" s="13"/>
      <c r="G48" s="13"/>
      <c r="H48" s="14"/>
      <c r="I48" s="19">
        <f t="shared" si="0"/>
        <v>0</v>
      </c>
      <c r="J48" s="15"/>
      <c r="K48" s="15"/>
    </row>
    <row r="49" spans="4:11" hidden="1" outlineLevel="1" x14ac:dyDescent="0.2">
      <c r="D49" s="5" t="s">
        <v>24</v>
      </c>
      <c r="E49" s="14"/>
      <c r="F49" s="13"/>
      <c r="G49" s="13"/>
      <c r="H49" s="14"/>
      <c r="I49" s="19">
        <f t="shared" si="0"/>
        <v>0</v>
      </c>
      <c r="J49" s="15"/>
      <c r="K49" s="15"/>
    </row>
    <row r="50" spans="4:11" hidden="1" outlineLevel="1" x14ac:dyDescent="0.2">
      <c r="D50" s="3" t="s">
        <v>29</v>
      </c>
      <c r="E50" s="14"/>
      <c r="F50" s="13">
        <v>25000</v>
      </c>
      <c r="G50" s="13"/>
      <c r="H50" s="14"/>
      <c r="I50" s="19">
        <f t="shared" si="0"/>
        <v>1.0796804145972791E-2</v>
      </c>
      <c r="J50" s="15"/>
      <c r="K50" s="15"/>
    </row>
    <row r="51" spans="4:11" hidden="1" outlineLevel="1" x14ac:dyDescent="0.2">
      <c r="D51" s="3" t="s">
        <v>33</v>
      </c>
      <c r="E51" s="14"/>
      <c r="F51" s="13">
        <v>20000</v>
      </c>
      <c r="G51" s="13"/>
      <c r="H51" s="14"/>
      <c r="I51" s="19">
        <f t="shared" si="0"/>
        <v>8.6374433167782337E-3</v>
      </c>
      <c r="J51" s="15"/>
      <c r="K51" s="15"/>
    </row>
    <row r="52" spans="4:11" hidden="1" outlineLevel="1" x14ac:dyDescent="0.2">
      <c r="D52" s="3" t="s">
        <v>25</v>
      </c>
      <c r="E52" s="14"/>
      <c r="F52" s="13"/>
      <c r="G52" s="13"/>
      <c r="H52" s="14"/>
      <c r="I52" s="19">
        <f t="shared" si="0"/>
        <v>0</v>
      </c>
      <c r="J52" s="15"/>
      <c r="K52" s="15"/>
    </row>
    <row r="53" spans="4:11" hidden="1" outlineLevel="1" x14ac:dyDescent="0.2">
      <c r="D53" s="3" t="s">
        <v>26</v>
      </c>
      <c r="E53" s="14"/>
      <c r="F53" s="13">
        <v>17000</v>
      </c>
      <c r="G53" s="13"/>
      <c r="H53" s="14"/>
      <c r="I53" s="19">
        <f t="shared" si="0"/>
        <v>7.341826819261499E-3</v>
      </c>
      <c r="J53" s="15"/>
      <c r="K53" s="15"/>
    </row>
    <row r="54" spans="4:11" hidden="1" outlineLevel="1" x14ac:dyDescent="0.2">
      <c r="D54" s="3" t="s">
        <v>31</v>
      </c>
      <c r="E54" s="14"/>
      <c r="F54" s="13"/>
      <c r="G54" s="13">
        <v>12000</v>
      </c>
      <c r="H54" s="14"/>
      <c r="I54" s="19">
        <f t="shared" si="0"/>
        <v>5.1824659900669406E-3</v>
      </c>
      <c r="J54" s="15"/>
      <c r="K54" s="15"/>
    </row>
    <row r="55" spans="4:11" hidden="1" outlineLevel="1" x14ac:dyDescent="0.2">
      <c r="D55" s="3" t="s">
        <v>19</v>
      </c>
      <c r="E55" s="14"/>
      <c r="F55" s="13"/>
      <c r="G55" s="13"/>
      <c r="H55" s="14"/>
      <c r="I55" s="19">
        <f t="shared" si="0"/>
        <v>0</v>
      </c>
      <c r="J55" s="15"/>
      <c r="K55" s="15"/>
    </row>
    <row r="56" spans="4:11" ht="5" customHeight="1" collapsed="1" x14ac:dyDescent="0.2">
      <c r="E56" s="14"/>
      <c r="F56" s="13"/>
      <c r="G56" s="13"/>
      <c r="H56" s="14"/>
      <c r="I56" s="19">
        <f t="shared" si="0"/>
        <v>0</v>
      </c>
      <c r="J56" s="15"/>
      <c r="K56" s="15"/>
    </row>
    <row r="57" spans="4:11" outlineLevel="2" x14ac:dyDescent="0.2">
      <c r="D57" s="5" t="s">
        <v>39</v>
      </c>
      <c r="E57" s="14"/>
      <c r="F57" s="13"/>
      <c r="G57" s="13"/>
      <c r="H57" s="14"/>
      <c r="I57" s="19">
        <f t="shared" si="0"/>
        <v>0</v>
      </c>
      <c r="J57" s="15"/>
      <c r="K57" s="15"/>
    </row>
    <row r="58" spans="4:11" outlineLevel="2" x14ac:dyDescent="0.2">
      <c r="D58" s="3" t="s">
        <v>60</v>
      </c>
      <c r="E58" s="14"/>
      <c r="F58" s="13">
        <v>8000</v>
      </c>
      <c r="G58" s="13"/>
      <c r="H58" s="14"/>
      <c r="I58" s="19">
        <f t="shared" si="0"/>
        <v>3.4549773267112936E-3</v>
      </c>
      <c r="J58" s="15"/>
      <c r="K58" s="15" t="s">
        <v>4</v>
      </c>
    </row>
    <row r="59" spans="4:11" outlineLevel="2" x14ac:dyDescent="0.2">
      <c r="D59" s="3" t="s">
        <v>40</v>
      </c>
      <c r="E59" s="14"/>
      <c r="F59" s="13"/>
      <c r="G59" s="13">
        <v>25000</v>
      </c>
      <c r="H59" s="14"/>
      <c r="I59" s="19">
        <f t="shared" si="0"/>
        <v>1.0796804145972791E-2</v>
      </c>
      <c r="J59" s="15"/>
      <c r="K59" s="15"/>
    </row>
    <row r="60" spans="4:11" ht="7" customHeight="1" outlineLevel="1" x14ac:dyDescent="0.2">
      <c r="E60" s="14"/>
      <c r="F60" s="13"/>
      <c r="G60" s="13"/>
      <c r="H60" s="14"/>
      <c r="I60" s="19">
        <f t="shared" si="0"/>
        <v>0</v>
      </c>
      <c r="J60" s="15"/>
      <c r="K60" s="15"/>
    </row>
    <row r="61" spans="4:11" outlineLevel="1" x14ac:dyDescent="0.2">
      <c r="D61" s="4" t="s">
        <v>41</v>
      </c>
      <c r="E61" s="14"/>
      <c r="F61" s="13"/>
      <c r="G61" s="13"/>
      <c r="H61" s="14"/>
      <c r="I61" s="19">
        <f t="shared" si="0"/>
        <v>0</v>
      </c>
      <c r="J61" s="15"/>
      <c r="K61" s="15"/>
    </row>
    <row r="62" spans="4:11" outlineLevel="1" x14ac:dyDescent="0.2">
      <c r="D62" s="3" t="s">
        <v>42</v>
      </c>
      <c r="E62" s="14"/>
      <c r="F62" s="13"/>
      <c r="G62" s="13"/>
      <c r="H62" s="14"/>
      <c r="I62" s="19">
        <f t="shared" si="0"/>
        <v>0</v>
      </c>
      <c r="J62" s="15"/>
      <c r="K62" s="15"/>
    </row>
    <row r="63" spans="4:11" outlineLevel="1" x14ac:dyDescent="0.2">
      <c r="D63" s="3" t="s">
        <v>43</v>
      </c>
      <c r="E63" s="14"/>
      <c r="F63" s="13"/>
      <c r="G63" s="13">
        <v>80000</v>
      </c>
      <c r="H63" s="14"/>
      <c r="I63" s="19">
        <f t="shared" si="0"/>
        <v>3.4549773267112935E-2</v>
      </c>
      <c r="J63" s="15"/>
      <c r="K63" s="15"/>
    </row>
    <row r="64" spans="4:11" outlineLevel="1" x14ac:dyDescent="0.2">
      <c r="D64" s="3" t="s">
        <v>44</v>
      </c>
      <c r="E64" s="14"/>
      <c r="F64" s="13"/>
      <c r="G64" s="13">
        <v>18000</v>
      </c>
      <c r="H64" s="14"/>
      <c r="I64" s="19">
        <f t="shared" si="0"/>
        <v>7.77369898510041E-3</v>
      </c>
      <c r="J64" s="15"/>
      <c r="K64" s="15"/>
    </row>
    <row r="65" spans="4:11" outlineLevel="1" x14ac:dyDescent="0.2">
      <c r="D65" s="3" t="s">
        <v>45</v>
      </c>
      <c r="E65" s="16"/>
      <c r="F65" s="17"/>
      <c r="G65" s="17"/>
      <c r="H65" s="16"/>
      <c r="I65" s="19">
        <f t="shared" si="0"/>
        <v>0</v>
      </c>
      <c r="J65" s="18"/>
      <c r="K65" s="18"/>
    </row>
    <row r="66" spans="4:11" x14ac:dyDescent="0.2">
      <c r="D66" s="8" t="s">
        <v>56</v>
      </c>
      <c r="E66" s="7"/>
      <c r="F66" s="10">
        <f>SUM(F18:F65)</f>
        <v>1876000</v>
      </c>
      <c r="G66" s="10">
        <f>SUM(G18:G65)</f>
        <v>439500</v>
      </c>
      <c r="H66" s="9"/>
      <c r="I66" s="7"/>
      <c r="J66" s="7"/>
      <c r="K66" s="7"/>
    </row>
  </sheetData>
  <conditionalFormatting sqref="I18:I65">
    <cfRule type="colorScale" priority="1">
      <colorScale>
        <cfvo type="min"/>
        <cfvo type="percentile" val="50"/>
        <cfvo type="max"/>
        <color rgb="FF008000"/>
        <color rgb="FFFFEB84"/>
        <color rgb="FFFF0000"/>
      </colorScale>
    </cfRule>
  </conditionalFormatting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Edouard Clement</dc:creator>
  <cp:lastModifiedBy>Microsoft Office User</cp:lastModifiedBy>
  <dcterms:created xsi:type="dcterms:W3CDTF">2018-10-15T14:18:03Z</dcterms:created>
  <dcterms:modified xsi:type="dcterms:W3CDTF">2018-11-22T00:06:02Z</dcterms:modified>
</cp:coreProperties>
</file>